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banov_YA\Documents\"/>
    </mc:Choice>
  </mc:AlternateContent>
  <bookViews>
    <workbookView xWindow="18075" yWindow="120" windowWidth="10200" windowHeight="13230"/>
  </bookViews>
  <sheets>
    <sheet name="2018-2022 " sheetId="1" r:id="rId1"/>
  </sheets>
  <definedNames>
    <definedName name="_xlnm.Print_Area" localSheetId="0">'2018-2022 '!$A$1:$A$27</definedName>
  </definedNames>
  <calcPr calcId="162913"/>
</workbook>
</file>

<file path=xl/calcChain.xml><?xml version="1.0" encoding="utf-8"?>
<calcChain xmlns="http://schemas.openxmlformats.org/spreadsheetml/2006/main">
  <c r="F8" i="1" l="1"/>
  <c r="F12" i="1"/>
  <c r="F18" i="1"/>
  <c r="B8" i="1"/>
  <c r="C8" i="1"/>
  <c r="D8" i="1"/>
  <c r="E8" i="1"/>
  <c r="B12" i="1"/>
  <c r="C12" i="1"/>
  <c r="D12" i="1"/>
  <c r="E12" i="1"/>
  <c r="B18" i="1"/>
  <c r="C18" i="1"/>
  <c r="D18" i="1"/>
  <c r="E18" i="1"/>
  <c r="F21" i="1" l="1"/>
  <c r="D21" i="1"/>
  <c r="C21" i="1"/>
  <c r="B21" i="1"/>
  <c r="E21" i="1"/>
</calcChain>
</file>

<file path=xl/sharedStrings.xml><?xml version="1.0" encoding="utf-8"?>
<sst xmlns="http://schemas.openxmlformats.org/spreadsheetml/2006/main" count="22" uniqueCount="22">
  <si>
    <t xml:space="preserve">Объем выработанной тепловой энергии. </t>
  </si>
  <si>
    <t>тыс. Гкал</t>
  </si>
  <si>
    <t>Станции</t>
  </si>
  <si>
    <t>Мильковский МР</t>
  </si>
  <si>
    <t>с. Атласово</t>
  </si>
  <si>
    <t xml:space="preserve">     с. Долиновка </t>
  </si>
  <si>
    <t>Алеутский МР (с. Никольское)</t>
  </si>
  <si>
    <t>Пенжинский МР</t>
  </si>
  <si>
    <t xml:space="preserve"> с. Манилы</t>
  </si>
  <si>
    <t xml:space="preserve"> с. Каменское</t>
  </si>
  <si>
    <t xml:space="preserve">с. Аянка </t>
  </si>
  <si>
    <t xml:space="preserve">с. Слаутное </t>
  </si>
  <si>
    <t>с. Таловка</t>
  </si>
  <si>
    <t>Тигильский ЭР</t>
  </si>
  <si>
    <t xml:space="preserve">      с. Тигиль </t>
  </si>
  <si>
    <t xml:space="preserve">      с. Седанка</t>
  </si>
  <si>
    <t>Итого ЮЭСК</t>
  </si>
  <si>
    <t>Факт 2018 г.</t>
  </si>
  <si>
    <t>Факт 2019 г.</t>
  </si>
  <si>
    <t>Факт 2020 г.</t>
  </si>
  <si>
    <t>Факт 2021 г.</t>
  </si>
  <si>
    <t>Факт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</si>
</sst>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0"/>
      <name val="Arial Cyr"/>
      <charset val="204"/>
    </font>
    <font>
      <b/>
      <i/>
      <sz val="14"/>
      <name val="Arial CYR"/>
      <family val="2"/>
      <charset val="204"/>
    </font>
    <font>
      <b/>
      <i/>
      <sz val="14"/>
      <name val="Arial Cyr"/>
      <charset val="204"/>
    </font>
    <font>
      <b/>
      <i/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Fill="1" applyAlignment="1">
      <alignment horizontal="right"/>
    </xf>
    <xf numFmtId="0" fontId="0" fillId="0" borderId="0" xfId="0" applyFont="1" applyBorder="1"/>
    <xf numFmtId="0" fontId="0" fillId="0" borderId="0" xfId="0" applyFont="1"/>
    <xf numFmtId="0" fontId="4" fillId="0" borderId="7" xfId="0" applyFont="1" applyFill="1" applyBorder="1"/>
    <xf numFmtId="164" fontId="4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indent="2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9" xfId="0" applyFont="1" applyFill="1" applyBorder="1"/>
    <xf numFmtId="164" fontId="5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 indent="2"/>
    </xf>
    <xf numFmtId="0" fontId="6" fillId="0" borderId="0" xfId="0" applyFont="1" applyBorder="1"/>
    <xf numFmtId="0" fontId="6" fillId="0" borderId="0" xfId="0" applyFont="1"/>
    <xf numFmtId="49" fontId="4" fillId="0" borderId="13" xfId="0" applyNumberFormat="1" applyFont="1" applyFill="1" applyBorder="1" applyAlignment="1">
      <alignment horizontal="left" vertical="center" indent="2"/>
    </xf>
    <xf numFmtId="164" fontId="5" fillId="0" borderId="6" xfId="0" applyNumberFormat="1" applyFont="1" applyFill="1" applyBorder="1" applyAlignment="1">
      <alignment horizontal="center" vertical="center"/>
    </xf>
    <xf numFmtId="0" fontId="0" fillId="0" borderId="14" xfId="0" applyFont="1" applyBorder="1"/>
    <xf numFmtId="0" fontId="4" fillId="0" borderId="15" xfId="0" applyFont="1" applyFill="1" applyBorder="1"/>
    <xf numFmtId="0" fontId="0" fillId="0" borderId="0" xfId="0" applyFont="1" applyFill="1"/>
    <xf numFmtId="0" fontId="7" fillId="0" borderId="0" xfId="1" applyFont="1"/>
    <xf numFmtId="0" fontId="1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0" fillId="0" borderId="0" xfId="0" applyNumberFormat="1" applyBorder="1"/>
    <xf numFmtId="164" fontId="6" fillId="0" borderId="0" xfId="0" applyNumberFormat="1" applyFont="1" applyBorder="1"/>
  </cellXfs>
  <cellStyles count="2">
    <cellStyle name="Обычный" xfId="0" builtinId="0"/>
    <cellStyle name="Обычный_Калкуляция разна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P27"/>
  <sheetViews>
    <sheetView tabSelected="1" zoomScale="70" zoomScaleNormal="70" zoomScaleSheetLayoutView="70" workbookViewId="0">
      <pane xSplit="1" ySplit="7" topLeftCell="B8" activePane="bottomRight" state="frozen"/>
      <selection activeCell="E31" sqref="E31"/>
      <selection pane="topRight" activeCell="E31" sqref="E31"/>
      <selection pane="bottomLeft" activeCell="E31" sqref="E31"/>
      <selection pane="bottomRight" activeCell="F17" sqref="F17"/>
    </sheetView>
  </sheetViews>
  <sheetFormatPr defaultRowHeight="12.75" x14ac:dyDescent="0.2"/>
  <cols>
    <col min="1" max="1" width="51.140625" style="22" bestFit="1" customWidth="1"/>
    <col min="2" max="5" width="16.7109375" style="1" customWidth="1"/>
    <col min="6" max="6" width="17.42578125" style="1" customWidth="1"/>
    <col min="7" max="68" width="9.140625" style="1"/>
  </cols>
  <sheetData>
    <row r="3" spans="1:68" ht="18.75" x14ac:dyDescent="0.3">
      <c r="A3" s="24" t="s">
        <v>0</v>
      </c>
      <c r="B3" s="24"/>
      <c r="C3" s="24"/>
      <c r="D3" s="24"/>
      <c r="E3" s="24"/>
    </row>
    <row r="4" spans="1:68" ht="22.5" customHeight="1" thickBot="1" x14ac:dyDescent="0.35">
      <c r="A4" s="2"/>
      <c r="F4" s="3" t="s">
        <v>1</v>
      </c>
    </row>
    <row r="5" spans="1:68" s="5" customFormat="1" ht="18.75" customHeight="1" x14ac:dyDescent="0.2">
      <c r="A5" s="28" t="s">
        <v>2</v>
      </c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</row>
    <row r="6" spans="1:68" s="5" customFormat="1" ht="15" customHeight="1" x14ac:dyDescent="0.2">
      <c r="A6" s="29"/>
      <c r="B6" s="26"/>
      <c r="C6" s="26"/>
      <c r="D6" s="26"/>
      <c r="E6" s="26"/>
      <c r="F6" s="2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s="5" customFormat="1" ht="13.5" customHeight="1" thickBot="1" x14ac:dyDescent="0.25">
      <c r="A7" s="30"/>
      <c r="B7" s="27"/>
      <c r="C7" s="27"/>
      <c r="D7" s="27"/>
      <c r="E7" s="27"/>
      <c r="F7" s="2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s="5" customFormat="1" ht="19.5" customHeight="1" x14ac:dyDescent="0.3">
      <c r="A8" s="6" t="s">
        <v>3</v>
      </c>
      <c r="B8" s="7">
        <f t="shared" ref="B8:E8" si="0">SUM(B9:B10)</f>
        <v>4.8869575608949933</v>
      </c>
      <c r="C8" s="7">
        <f t="shared" si="0"/>
        <v>5.0656506417785145</v>
      </c>
      <c r="D8" s="7">
        <f t="shared" si="0"/>
        <v>5.0070365804443231</v>
      </c>
      <c r="E8" s="7">
        <f t="shared" si="0"/>
        <v>4.8285815286811804</v>
      </c>
      <c r="F8" s="7">
        <f t="shared" ref="F8" si="1">SUM(F9:F10)</f>
        <v>4.5959465106917197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68" s="5" customFormat="1" ht="18.75" x14ac:dyDescent="0.2">
      <c r="A9" s="8" t="s">
        <v>4</v>
      </c>
      <c r="B9" s="9">
        <v>2.9998560010370441</v>
      </c>
      <c r="C9" s="9">
        <v>3.0192773782333289</v>
      </c>
      <c r="D9" s="9">
        <v>3.204611155296103</v>
      </c>
      <c r="E9" s="9">
        <v>2.7139710000000004</v>
      </c>
      <c r="F9" s="9">
        <v>2.4192265609774002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68" s="5" customFormat="1" ht="19.5" thickBot="1" x14ac:dyDescent="0.35">
      <c r="A10" s="10" t="s">
        <v>5</v>
      </c>
      <c r="B10" s="11">
        <v>1.8871015598579493</v>
      </c>
      <c r="C10" s="11">
        <v>2.0463732635451852</v>
      </c>
      <c r="D10" s="11">
        <v>1.8024254251482197</v>
      </c>
      <c r="E10" s="11">
        <v>2.11461052868118</v>
      </c>
      <c r="F10" s="11">
        <v>2.1767199497143199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68" s="5" customFormat="1" ht="19.5" thickBot="1" x14ac:dyDescent="0.35">
      <c r="A11" s="6" t="s">
        <v>6</v>
      </c>
      <c r="B11" s="12">
        <v>10.415953178233828</v>
      </c>
      <c r="C11" s="12">
        <v>10.904978587266264</v>
      </c>
      <c r="D11" s="12">
        <v>10.260954517524404</v>
      </c>
      <c r="E11" s="12">
        <v>9.9295007361483325</v>
      </c>
      <c r="F11" s="12">
        <v>8.5913821723678705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s="5" customFormat="1" ht="18.75" x14ac:dyDescent="0.3">
      <c r="A12" s="13" t="s">
        <v>7</v>
      </c>
      <c r="B12" s="14">
        <f t="shared" ref="B12:E12" si="2">SUM(B13:B17)</f>
        <v>34.101230120816602</v>
      </c>
      <c r="C12" s="14">
        <f t="shared" si="2"/>
        <v>35.179584537858567</v>
      </c>
      <c r="D12" s="14">
        <f t="shared" si="2"/>
        <v>34.352112208892102</v>
      </c>
      <c r="E12" s="14">
        <f t="shared" si="2"/>
        <v>34.330534901627892</v>
      </c>
      <c r="F12" s="14">
        <f t="shared" ref="F12" si="3">SUM(F13:F17)</f>
        <v>32.571394140903976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s="17" customFormat="1" ht="18.75" x14ac:dyDescent="0.2">
      <c r="A13" s="15" t="s">
        <v>8</v>
      </c>
      <c r="B13" s="9">
        <v>11.040662121039752</v>
      </c>
      <c r="C13" s="9">
        <v>12.127214478524547</v>
      </c>
      <c r="D13" s="9">
        <v>11.415043709613</v>
      </c>
      <c r="E13" s="9">
        <v>12.105176911119443</v>
      </c>
      <c r="F13" s="9">
        <v>11.3562235616285</v>
      </c>
      <c r="G13" s="16"/>
      <c r="H13" s="3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</row>
    <row r="14" spans="1:68" s="17" customFormat="1" ht="18.75" x14ac:dyDescent="0.2">
      <c r="A14" s="15" t="s">
        <v>9</v>
      </c>
      <c r="B14" s="9">
        <v>13.381227087286115</v>
      </c>
      <c r="C14" s="9">
        <v>13.157601419229136</v>
      </c>
      <c r="D14" s="9">
        <v>13.019445710698029</v>
      </c>
      <c r="E14" s="9">
        <v>12.39944761604213</v>
      </c>
      <c r="F14" s="9">
        <v>11.9709717924855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</row>
    <row r="15" spans="1:68" s="17" customFormat="1" ht="18.75" x14ac:dyDescent="0.2">
      <c r="A15" s="15" t="s">
        <v>10</v>
      </c>
      <c r="B15" s="9">
        <v>3.5442880984965761</v>
      </c>
      <c r="C15" s="9">
        <v>3.5796482984313909</v>
      </c>
      <c r="D15" s="9">
        <v>3.612447205839517</v>
      </c>
      <c r="E15" s="9">
        <v>3.4685506017961316</v>
      </c>
      <c r="F15" s="9">
        <v>3.4484922641767701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</row>
    <row r="16" spans="1:68" s="17" customFormat="1" ht="18.75" x14ac:dyDescent="0.2">
      <c r="A16" s="15" t="s">
        <v>11</v>
      </c>
      <c r="B16" s="9">
        <v>5.579571252655529</v>
      </c>
      <c r="C16" s="9">
        <v>5.7222972530575431</v>
      </c>
      <c r="D16" s="9">
        <v>5.7330396792181029</v>
      </c>
      <c r="E16" s="9">
        <v>5.7211407512580212</v>
      </c>
      <c r="F16" s="9">
        <v>5.1386970372880496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</row>
    <row r="17" spans="1:68" s="17" customFormat="1" ht="19.5" thickBot="1" x14ac:dyDescent="0.25">
      <c r="A17" s="18" t="s">
        <v>12</v>
      </c>
      <c r="B17" s="19">
        <v>0.5554815613386288</v>
      </c>
      <c r="C17" s="19">
        <v>0.59282308861595245</v>
      </c>
      <c r="D17" s="19">
        <v>0.57213590352345434</v>
      </c>
      <c r="E17" s="19">
        <v>0.63621902141216513</v>
      </c>
      <c r="F17" s="19">
        <v>0.65700948532515602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</row>
    <row r="18" spans="1:68" s="20" customFormat="1" ht="18.75" x14ac:dyDescent="0.3">
      <c r="A18" s="13" t="s">
        <v>13</v>
      </c>
      <c r="B18" s="7">
        <f>SUM(B19:B20)</f>
        <v>29.673703037481062</v>
      </c>
      <c r="C18" s="7">
        <f>SUM(C19:C20)</f>
        <v>28.679932862078694</v>
      </c>
      <c r="D18" s="7">
        <f>SUM(D19:D20)</f>
        <v>28.337722909738922</v>
      </c>
      <c r="E18" s="7">
        <f>SUM(E19:E20)</f>
        <v>28.167366294342337</v>
      </c>
      <c r="F18" s="7">
        <f>SUM(F19:F20)</f>
        <v>28.791797696533912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68" s="5" customFormat="1" ht="18.75" x14ac:dyDescent="0.3">
      <c r="A19" s="10" t="s">
        <v>14</v>
      </c>
      <c r="B19" s="9">
        <v>25.421729885061804</v>
      </c>
      <c r="C19" s="9">
        <v>24.529746931233181</v>
      </c>
      <c r="D19" s="9">
        <v>24.029909645034465</v>
      </c>
      <c r="E19" s="9">
        <v>23.90460901111911</v>
      </c>
      <c r="F19" s="9">
        <v>24.770905793980901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68" s="5" customFormat="1" ht="19.5" thickBot="1" x14ac:dyDescent="0.35">
      <c r="A20" s="10" t="s">
        <v>15</v>
      </c>
      <c r="B20" s="9">
        <v>4.2519731524192554</v>
      </c>
      <c r="C20" s="9">
        <v>4.1501859308455114</v>
      </c>
      <c r="D20" s="9">
        <v>4.3078132647044569</v>
      </c>
      <c r="E20" s="9">
        <v>4.2627572832232268</v>
      </c>
      <c r="F20" s="9">
        <v>4.0208919025530099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</row>
    <row r="21" spans="1:68" s="5" customFormat="1" ht="19.5" customHeight="1" thickBot="1" x14ac:dyDescent="0.35">
      <c r="A21" s="21" t="s">
        <v>16</v>
      </c>
      <c r="B21" s="12">
        <f t="shared" ref="B21:E21" si="4">B18+B12+B11+B8</f>
        <v>79.07784389742649</v>
      </c>
      <c r="C21" s="12">
        <f t="shared" si="4"/>
        <v>79.83014662898205</v>
      </c>
      <c r="D21" s="12">
        <f t="shared" si="4"/>
        <v>77.957826216599756</v>
      </c>
      <c r="E21" s="12">
        <f t="shared" si="4"/>
        <v>77.25598346079974</v>
      </c>
      <c r="F21" s="12">
        <f t="shared" ref="F21" si="5">F18+F12+F11+F8</f>
        <v>74.550520520497471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</row>
    <row r="25" spans="1:68" x14ac:dyDescent="0.2">
      <c r="F25" s="31"/>
    </row>
    <row r="27" spans="1:68" x14ac:dyDescent="0.2">
      <c r="A27" s="23"/>
    </row>
  </sheetData>
  <mergeCells count="7">
    <mergeCell ref="A3:E3"/>
    <mergeCell ref="F5:F7"/>
    <mergeCell ref="D5:D7"/>
    <mergeCell ref="E5:E7"/>
    <mergeCell ref="A5:A7"/>
    <mergeCell ref="B5:B7"/>
    <mergeCell ref="C5:C7"/>
  </mergeCells>
  <pageMargins left="0" right="0" top="0.19685039370078741" bottom="0.23622047244094491" header="0.15748031496062992" footer="0.15748031496062992"/>
  <pageSetup paperSize="9" scale="70" orientation="landscape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2018-2022 </vt:lpstr>
      <vt:lpstr>'2018-2022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Гердт Ольга Андреевна</dc:creator>
  <cp:lastModifiedBy>Шибанов Юрий Алексеевич</cp:lastModifiedBy>
  <dcterms:created xsi:type="dcterms:W3CDTF">2018-02-27T23:20:59Z</dcterms:created>
  <dcterms:modified xsi:type="dcterms:W3CDTF">2023-06-14T21:15:36Z</dcterms:modified>
</cp:coreProperties>
</file>