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35" windowHeight="11700"/>
  </bookViews>
  <sheets>
    <sheet name="2017 факт" sheetId="1" r:id="rId1"/>
  </sheets>
  <definedNames>
    <definedName name="_xlnm.Print_Area" localSheetId="0">'2017 факт'!$A$1:$D$20</definedName>
  </definedNames>
  <calcPr calcId="125725"/>
</workbook>
</file>

<file path=xl/calcChain.xml><?xml version="1.0" encoding="utf-8"?>
<calcChain xmlns="http://schemas.openxmlformats.org/spreadsheetml/2006/main">
  <c r="E6" i="1"/>
  <c r="D7" l="1"/>
  <c r="H13" l="1"/>
  <c r="H6" s="1"/>
  <c r="D8" l="1"/>
  <c r="D9"/>
  <c r="D11"/>
  <c r="D10" l="1"/>
  <c r="G13"/>
  <c r="G6" l="1"/>
  <c r="D15" l="1"/>
  <c r="D14" l="1"/>
  <c r="F13" l="1"/>
  <c r="F6" s="1"/>
  <c r="D16"/>
  <c r="D13" s="1"/>
  <c r="D6" s="1"/>
</calcChain>
</file>

<file path=xl/sharedStrings.xml><?xml version="1.0" encoding="utf-8"?>
<sst xmlns="http://schemas.openxmlformats.org/spreadsheetml/2006/main" count="30" uniqueCount="19">
  <si>
    <t>№п/п</t>
  </si>
  <si>
    <t>Показатель</t>
  </si>
  <si>
    <t>ед.изм</t>
  </si>
  <si>
    <t>тыс.руб</t>
  </si>
  <si>
    <r>
      <rPr>
        <b/>
        <sz val="11"/>
        <color theme="1"/>
        <rFont val="Calibri"/>
        <family val="2"/>
        <charset val="204"/>
        <scheme val="minor"/>
      </rPr>
      <t>Себестоимость всего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i/>
        <sz val="10"/>
        <color theme="1"/>
        <rFont val="Calibri"/>
        <family val="2"/>
        <charset val="204"/>
        <scheme val="minor"/>
      </rPr>
      <t>в том числе</t>
    </r>
  </si>
  <si>
    <r>
      <rPr>
        <b/>
        <sz val="11"/>
        <color theme="1"/>
        <rFont val="Calibri"/>
        <family val="2"/>
        <charset val="204"/>
        <scheme val="minor"/>
      </rPr>
      <t>Материальные расходы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(вспомогательные материалы, вода на технологические цели, энергия на ХН)</t>
    </r>
  </si>
  <si>
    <t>в том числе 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</si>
  <si>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</si>
  <si>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</si>
  <si>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</si>
  <si>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</si>
  <si>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</si>
  <si>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</si>
  <si>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Структура и объёмы затрат на водоснабжение</t>
  </si>
  <si>
    <t>Расходы на энергетические ресурсы и холодную воду</t>
  </si>
  <si>
    <t>Факт  2017 г</t>
  </si>
  <si>
    <t>М-К</t>
  </si>
  <si>
    <t>Пенжино</t>
  </si>
  <si>
    <t>Алеуты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</si>
</sst>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1" xfId="0" quotePrefix="1" applyNumberFormat="1" applyBorder="1"/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/>
    <xf numFmtId="3" fontId="0" fillId="0" borderId="1" xfId="0" applyNumberFormat="1" applyFont="1" applyBorder="1" applyAlignment="1">
      <alignment horizontal="center" vertical="center"/>
    </xf>
    <xf numFmtId="165" fontId="7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view="pageBreakPreview" zoomScale="90" zoomScaleNormal="100" zoomScaleSheetLayoutView="90" workbookViewId="0">
      <selection activeCell="K15" sqref="K15"/>
    </sheetView>
  </sheetViews>
  <sheetFormatPr defaultRowHeight="15"/>
  <cols>
    <col min="1" max="1" width="8.140625" customWidth="1"/>
    <col min="2" max="2" width="37.140625" customWidth="1"/>
    <col min="3" max="3" width="12.140625" customWidth="1"/>
    <col min="4" max="4" width="13.7109375" customWidth="1"/>
    <col min="5" max="6" width="10" bestFit="1" customWidth="1"/>
    <col min="7" max="7" width="11.5703125" bestFit="1" customWidth="1"/>
  </cols>
  <sheetData>
    <row r="3" spans="1:8" ht="18.75">
      <c r="A3" s="18" t="s">
        <v>13</v>
      </c>
      <c r="B3" s="18"/>
      <c r="C3" s="18"/>
      <c r="D3" s="18"/>
      <c r="E3" s="1"/>
    </row>
    <row r="5" spans="1:8" ht="25.5" customHeight="1">
      <c r="A5" s="2" t="s">
        <v>0</v>
      </c>
      <c r="B5" s="2" t="s">
        <v>1</v>
      </c>
      <c r="C5" s="2" t="s">
        <v>2</v>
      </c>
      <c r="D5" s="2" t="s">
        <v>15</v>
      </c>
      <c r="F5" s="14" t="s">
        <v>18</v>
      </c>
      <c r="G5" s="14" t="s">
        <v>16</v>
      </c>
      <c r="H5" s="14" t="s">
        <v>17</v>
      </c>
    </row>
    <row r="6" spans="1:8" ht="21" customHeight="1">
      <c r="A6" s="3">
        <v>1</v>
      </c>
      <c r="B6" s="7" t="s">
        <v>4</v>
      </c>
      <c r="C6" s="3" t="s">
        <v>3</v>
      </c>
      <c r="D6" s="5">
        <f>D7+D8+D10+D12+D13</f>
        <v>20197.076149422679</v>
      </c>
      <c r="E6" s="17">
        <f>D6-F6-G6-H6</f>
        <v>0</v>
      </c>
      <c r="F6" s="5">
        <f>F7+F8+F10+F12+F13</f>
        <v>10096.413301731856</v>
      </c>
      <c r="G6" s="5">
        <f>G7+G8+G10+G12+G13</f>
        <v>7291.9595019478138</v>
      </c>
      <c r="H6" s="5">
        <f>H7+H8+H10+H12+H13</f>
        <v>2808.7033457430089</v>
      </c>
    </row>
    <row r="7" spans="1:8" ht="35.25" customHeight="1">
      <c r="A7" s="3">
        <v>2</v>
      </c>
      <c r="B7" s="7" t="s">
        <v>14</v>
      </c>
      <c r="C7" s="3" t="s">
        <v>3</v>
      </c>
      <c r="D7" s="5">
        <f>F7+G7+H7</f>
        <v>2537.7192711111111</v>
      </c>
      <c r="E7" s="6"/>
      <c r="F7" s="11">
        <v>553.7120000000001</v>
      </c>
      <c r="G7" s="11">
        <v>1443.5232711111112</v>
      </c>
      <c r="H7" s="11">
        <v>540.48400000000004</v>
      </c>
    </row>
    <row r="8" spans="1:8" ht="48.75" customHeight="1">
      <c r="A8" s="8">
        <v>3</v>
      </c>
      <c r="B8" s="7" t="s">
        <v>5</v>
      </c>
      <c r="C8" s="3" t="s">
        <v>3</v>
      </c>
      <c r="D8" s="16">
        <f>F8+G8+H8</f>
        <v>900.63228781662372</v>
      </c>
      <c r="E8" s="6"/>
      <c r="F8" s="11">
        <v>381.66273781662369</v>
      </c>
      <c r="G8" s="11">
        <v>426.91813999999999</v>
      </c>
      <c r="H8" s="11">
        <v>92.051410000000004</v>
      </c>
    </row>
    <row r="9" spans="1:8" ht="18.75" customHeight="1">
      <c r="A9" s="8">
        <v>4</v>
      </c>
      <c r="B9" s="9" t="s">
        <v>6</v>
      </c>
      <c r="C9" s="3" t="s">
        <v>3</v>
      </c>
      <c r="D9" s="16">
        <f>F9+G9+H9</f>
        <v>900.63228781662372</v>
      </c>
      <c r="F9" s="11">
        <v>381.66273781662369</v>
      </c>
      <c r="G9" s="11">
        <v>426.91813999999999</v>
      </c>
      <c r="H9" s="11">
        <v>92.051410000000004</v>
      </c>
    </row>
    <row r="10" spans="1:8" ht="36.75" customHeight="1">
      <c r="A10" s="3">
        <v>5</v>
      </c>
      <c r="B10" s="4" t="s">
        <v>7</v>
      </c>
      <c r="C10" s="3" t="s">
        <v>3</v>
      </c>
      <c r="D10" s="5">
        <f>F10+G10+H10</f>
        <v>14084.152501990748</v>
      </c>
      <c r="E10" s="6"/>
      <c r="F10" s="5">
        <v>8404.9858942680567</v>
      </c>
      <c r="G10" s="5">
        <v>4108.5963492055516</v>
      </c>
      <c r="H10" s="5">
        <v>1570.5702585171396</v>
      </c>
    </row>
    <row r="11" spans="1:8" ht="32.25" customHeight="1">
      <c r="A11" s="3">
        <v>6</v>
      </c>
      <c r="B11" s="9" t="s">
        <v>6</v>
      </c>
      <c r="C11" s="3" t="s">
        <v>3</v>
      </c>
      <c r="D11" s="16">
        <f>F11+G11+H11</f>
        <v>3321.068564930395</v>
      </c>
      <c r="F11" s="11">
        <v>1235.1188839243134</v>
      </c>
      <c r="G11" s="11">
        <v>2085.9496810060814</v>
      </c>
      <c r="H11" s="11">
        <v>0</v>
      </c>
    </row>
    <row r="12" spans="1:8" ht="21" customHeight="1">
      <c r="A12" s="3">
        <v>7</v>
      </c>
      <c r="B12" s="4" t="s">
        <v>8</v>
      </c>
      <c r="C12" s="3" t="s">
        <v>3</v>
      </c>
      <c r="D12" s="5"/>
      <c r="F12" s="12"/>
      <c r="G12" s="12"/>
      <c r="H12" s="12"/>
    </row>
    <row r="13" spans="1:8" ht="21" customHeight="1">
      <c r="A13" s="3">
        <v>8</v>
      </c>
      <c r="B13" s="4" t="s">
        <v>9</v>
      </c>
      <c r="C13" s="3" t="s">
        <v>3</v>
      </c>
      <c r="D13" s="5">
        <f>D14+D15+D16</f>
        <v>2674.5720885041951</v>
      </c>
      <c r="F13" s="5">
        <f>F14+F15+F16</f>
        <v>756.05266964717509</v>
      </c>
      <c r="G13" s="5">
        <f>G14+G15+G16</f>
        <v>1312.9217416311512</v>
      </c>
      <c r="H13" s="5">
        <f>H14+H15+H16</f>
        <v>605.59767722586889</v>
      </c>
    </row>
    <row r="14" spans="1:8" ht="21" customHeight="1">
      <c r="A14" s="3">
        <v>9</v>
      </c>
      <c r="B14" s="9" t="s">
        <v>10</v>
      </c>
      <c r="C14" s="3" t="s">
        <v>3</v>
      </c>
      <c r="D14" s="16">
        <f t="shared" ref="D14:D15" si="0">F14+G14+H14</f>
        <v>689.68080999999995</v>
      </c>
      <c r="F14" s="11">
        <v>167.71859999999995</v>
      </c>
      <c r="G14" s="11">
        <v>171.83318</v>
      </c>
      <c r="H14" s="11">
        <v>350.12903</v>
      </c>
    </row>
    <row r="15" spans="1:8" ht="21" customHeight="1">
      <c r="A15" s="3">
        <v>10</v>
      </c>
      <c r="B15" s="9" t="s">
        <v>11</v>
      </c>
      <c r="C15" s="3" t="s">
        <v>3</v>
      </c>
      <c r="D15" s="16">
        <f t="shared" si="0"/>
        <v>16.486200000000004</v>
      </c>
      <c r="F15" s="13">
        <v>8.3290000000000006</v>
      </c>
      <c r="G15" s="13">
        <v>5.1092000000000004</v>
      </c>
      <c r="H15" s="13">
        <v>3.048</v>
      </c>
    </row>
    <row r="16" spans="1:8" ht="21" customHeight="1">
      <c r="A16" s="3">
        <v>11</v>
      </c>
      <c r="B16" s="9" t="s">
        <v>12</v>
      </c>
      <c r="C16" s="3" t="s">
        <v>3</v>
      </c>
      <c r="D16" s="16">
        <f>F16+G16+H16</f>
        <v>1968.4050785041952</v>
      </c>
      <c r="E16" s="6"/>
      <c r="F16" s="11">
        <v>580.00506964717511</v>
      </c>
      <c r="G16" s="11">
        <v>1135.9793616311513</v>
      </c>
      <c r="H16" s="11">
        <v>252.42064722586889</v>
      </c>
    </row>
    <row r="17" spans="5:8" ht="21" customHeight="1">
      <c r="E17" s="10"/>
      <c r="F17" s="15">
        <v>1.1652900866465643E-12</v>
      </c>
      <c r="G17" s="15">
        <v>-4.8316906031686813E-13</v>
      </c>
      <c r="H17" s="15">
        <v>0</v>
      </c>
    </row>
  </sheetData>
  <mergeCells count="1">
    <mergeCell ref="A3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факт</vt:lpstr>
      <vt:lpstr>'2017 факт'!Область_печати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po2u</dc:creator>
  <cp:lastModifiedBy>Осетрина Е.В.</cp:lastModifiedBy>
  <dcterms:created xsi:type="dcterms:W3CDTF">2016-10-23T22:40:01Z</dcterms:created>
  <dcterms:modified xsi:type="dcterms:W3CDTF">2018-04-24T23:23:17Z</dcterms:modified>
</cp:coreProperties>
</file>